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250" activeTab="0"/>
  </bookViews>
  <sheets>
    <sheet name="Transmittal" sheetId="1" r:id="rId1"/>
    <sheet name="Fee Calculator" sheetId="2" r:id="rId2"/>
  </sheets>
  <definedNames>
    <definedName name="_xlnm.Print_Area" localSheetId="0">'Transmittal'!$A$1:$M$41</definedName>
  </definedNames>
  <calcPr fullCalcOnLoad="1"/>
</workbook>
</file>

<file path=xl/sharedStrings.xml><?xml version="1.0" encoding="utf-8"?>
<sst xmlns="http://schemas.openxmlformats.org/spreadsheetml/2006/main" count="40" uniqueCount="37">
  <si>
    <t>Tavares, Florida 32778-7800</t>
  </si>
  <si>
    <t>Phone: (352) 253-2600 Fax: (352) 253-2616</t>
  </si>
  <si>
    <t>Email: RecordingDivision@lakecountyclerk.org</t>
  </si>
  <si>
    <t>Recording Transmittal</t>
  </si>
  <si>
    <t>Recording Division</t>
  </si>
  <si>
    <t>Address:</t>
  </si>
  <si>
    <t>Phone:</t>
  </si>
  <si>
    <t>Email address:</t>
  </si>
  <si>
    <t>Fax:</t>
  </si>
  <si>
    <t>Return To:</t>
  </si>
  <si>
    <t>Please Record The Following Documents in the Exact Order Listed</t>
  </si>
  <si>
    <t>Document Type</t>
  </si>
  <si>
    <t>Page Count</t>
  </si>
  <si>
    <t>Doc Stamps</t>
  </si>
  <si>
    <t>Intangible Tax</t>
  </si>
  <si>
    <t>Other Fees</t>
  </si>
  <si>
    <t>Recording Fees</t>
  </si>
  <si>
    <t>1st Party Name/
Doc Reference</t>
  </si>
  <si>
    <t>Grand Total:</t>
  </si>
  <si>
    <t>Additional Notes/Comments:</t>
  </si>
  <si>
    <t>Requested by:</t>
  </si>
  <si>
    <t>DATE:</t>
  </si>
  <si>
    <t>Total ($)</t>
  </si>
  <si>
    <r>
      <t xml:space="preserve">Please make checks payable to: </t>
    </r>
    <r>
      <rPr>
        <b/>
        <sz val="14"/>
        <rFont val="Times New Roman"/>
        <family val="1"/>
      </rPr>
      <t>Neil Kelly, Clerk</t>
    </r>
  </si>
  <si>
    <t>NEIL KELLY, Clerk of the Circuit Court</t>
  </si>
  <si>
    <t>Consideration Amount</t>
  </si>
  <si>
    <t>Recording fees Calculator</t>
  </si>
  <si>
    <t>Consideration amount</t>
  </si>
  <si>
    <t>Number of pages</t>
  </si>
  <si>
    <t>Deed Doc Stamp fee</t>
  </si>
  <si>
    <t>Mtg Doc Stamp fee</t>
  </si>
  <si>
    <t>Intangible tax fee</t>
  </si>
  <si>
    <t>Recording fee</t>
  </si>
  <si>
    <t>Total</t>
  </si>
  <si>
    <r>
      <t xml:space="preserve">This form available at </t>
    </r>
    <r>
      <rPr>
        <u val="single"/>
        <sz val="10"/>
        <color indexed="12"/>
        <rFont val="Arial"/>
        <family val="0"/>
      </rPr>
      <t>www.lakecountyclerk.org</t>
    </r>
  </si>
  <si>
    <t>550 W. Main Street, Post Office Box 7800</t>
  </si>
  <si>
    <t>Courier Packages Address:  32400 CR 473, Leesburg, FL  34788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</si>
</sst>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#,##0.0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sz val="26"/>
      <name val="Times New Roman"/>
      <family val="1"/>
    </font>
    <font>
      <b/>
      <sz val="24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12"/>
      <color indexed="10"/>
      <name val="Arial"/>
      <family val="0"/>
    </font>
    <font>
      <sz val="8"/>
      <name val="Tahoma"/>
      <family val="2"/>
    </font>
    <font>
      <sz val="26"/>
      <name val="Copperplate Gothic Bol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4" fontId="0" fillId="0" borderId="0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21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 quotePrefix="1">
      <alignment/>
      <protection locked="0"/>
    </xf>
    <xf numFmtId="2" fontId="21" fillId="0" borderId="13" xfId="0" applyNumberFormat="1" applyFont="1" applyBorder="1" applyAlignment="1" applyProtection="1">
      <alignment/>
      <protection/>
    </xf>
    <xf numFmtId="4" fontId="21" fillId="0" borderId="13" xfId="0" applyNumberFormat="1" applyFont="1" applyBorder="1" applyAlignment="1" applyProtection="1">
      <alignment/>
      <protection locked="0"/>
    </xf>
    <xf numFmtId="2" fontId="21" fillId="0" borderId="10" xfId="0" applyNumberFormat="1" applyFont="1" applyBorder="1" applyAlignment="1" applyProtection="1">
      <alignment/>
      <protection/>
    </xf>
    <xf numFmtId="4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 quotePrefix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8" xfId="0" applyNumberFormat="1" applyFont="1" applyBorder="1" applyAlignment="1" applyProtection="1">
      <alignment horizontal="right"/>
      <protection locked="0"/>
    </xf>
    <xf numFmtId="4" fontId="21" fillId="0" borderId="13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 locked="0"/>
    </xf>
    <xf numFmtId="4" fontId="21" fillId="0" borderId="1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4" fontId="21" fillId="0" borderId="21" xfId="0" applyNumberFormat="1" applyFont="1" applyBorder="1" applyAlignment="1" applyProtection="1">
      <alignment horizontal="right"/>
      <protection locked="0"/>
    </xf>
    <xf numFmtId="4" fontId="21" fillId="0" borderId="22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19" xfId="53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4" fontId="21" fillId="0" borderId="24" xfId="0" applyNumberFormat="1" applyFont="1" applyBorder="1" applyAlignment="1" applyProtection="1">
      <alignment horizontal="center"/>
      <protection/>
    </xf>
    <xf numFmtId="4" fontId="17" fillId="0" borderId="25" xfId="0" applyNumberFormat="1" applyFont="1" applyBorder="1" applyAlignment="1" applyProtection="1">
      <alignment horizontal="center"/>
      <protection/>
    </xf>
    <xf numFmtId="4" fontId="17" fillId="0" borderId="26" xfId="0" applyNumberFormat="1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0" xfId="53" applyFont="1" applyBorder="1" applyAlignment="1" applyProtection="1">
      <alignment horizontal="center"/>
      <protection locked="0"/>
    </xf>
    <xf numFmtId="0" fontId="3" fillId="0" borderId="0" xfId="53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14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kecountyclerk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tabSelected="1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16.7109375" style="20" customWidth="1"/>
    <col min="2" max="3" width="8.7109375" style="20" customWidth="1"/>
    <col min="4" max="4" width="11.7109375" style="20" customWidth="1"/>
    <col min="5" max="5" width="9.7109375" style="20" customWidth="1"/>
    <col min="6" max="6" width="6.7109375" style="20" customWidth="1"/>
    <col min="7" max="7" width="7.28125" style="20" customWidth="1"/>
    <col min="8" max="8" width="12.7109375" style="20" customWidth="1"/>
    <col min="9" max="10" width="14.7109375" style="20" customWidth="1"/>
    <col min="11" max="11" width="10.7109375" style="20" customWidth="1"/>
    <col min="12" max="16384" width="9.140625" style="20" customWidth="1"/>
  </cols>
  <sheetData>
    <row r="1" spans="1:13" ht="20.25" customHeight="1">
      <c r="A1" s="18" t="s">
        <v>24</v>
      </c>
      <c r="B1" s="19"/>
      <c r="C1" s="19"/>
      <c r="D1" s="19"/>
      <c r="E1" s="19"/>
      <c r="F1" s="19"/>
      <c r="H1" s="68" t="s">
        <v>3</v>
      </c>
      <c r="I1" s="68"/>
      <c r="J1" s="68"/>
      <c r="K1" s="68"/>
      <c r="L1" s="68"/>
      <c r="M1" s="68"/>
    </row>
    <row r="2" spans="1:13" ht="15.75">
      <c r="A2" s="21" t="s">
        <v>4</v>
      </c>
      <c r="B2" s="19"/>
      <c r="C2" s="19"/>
      <c r="D2" s="19"/>
      <c r="E2" s="19"/>
      <c r="F2" s="19"/>
      <c r="G2" s="19"/>
      <c r="H2" s="68"/>
      <c r="I2" s="68"/>
      <c r="J2" s="68"/>
      <c r="K2" s="68"/>
      <c r="L2" s="68"/>
      <c r="M2" s="68"/>
    </row>
    <row r="3" spans="1:13" ht="15.75">
      <c r="A3" s="21" t="s">
        <v>35</v>
      </c>
      <c r="B3" s="19"/>
      <c r="C3" s="19"/>
      <c r="D3" s="19"/>
      <c r="E3" s="19"/>
      <c r="F3" s="19"/>
      <c r="G3" s="19"/>
      <c r="H3" s="68"/>
      <c r="I3" s="68"/>
      <c r="J3" s="68"/>
      <c r="K3" s="68"/>
      <c r="L3" s="68"/>
      <c r="M3" s="68"/>
    </row>
    <row r="4" spans="1:13" ht="15.75">
      <c r="A4" s="21" t="s">
        <v>0</v>
      </c>
      <c r="B4" s="19"/>
      <c r="C4" s="19"/>
      <c r="D4" s="19"/>
      <c r="E4" s="19"/>
      <c r="F4" s="19"/>
      <c r="G4" s="19"/>
      <c r="H4" s="68"/>
      <c r="I4" s="68"/>
      <c r="J4" s="68"/>
      <c r="K4" s="68"/>
      <c r="L4" s="68"/>
      <c r="M4" s="68"/>
    </row>
    <row r="5" spans="1:13" ht="15.75">
      <c r="A5" s="21" t="s">
        <v>1</v>
      </c>
      <c r="B5" s="19"/>
      <c r="C5" s="19"/>
      <c r="D5" s="19"/>
      <c r="E5" s="19"/>
      <c r="F5" s="19"/>
      <c r="G5" s="19"/>
      <c r="H5" s="66" t="s">
        <v>34</v>
      </c>
      <c r="I5" s="67"/>
      <c r="J5" s="67"/>
      <c r="K5" s="67"/>
      <c r="L5" s="67"/>
      <c r="M5" s="67"/>
    </row>
    <row r="6" spans="1:13" ht="15.75">
      <c r="A6" s="21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9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30.75" customHeight="1" thickTop="1">
      <c r="A8" s="78" t="s">
        <v>36</v>
      </c>
      <c r="B8" s="23"/>
      <c r="C8" s="23"/>
      <c r="D8" s="23"/>
      <c r="E8" s="23"/>
      <c r="F8" s="23"/>
      <c r="G8" s="23"/>
      <c r="H8" s="23"/>
      <c r="I8" s="23"/>
      <c r="J8" s="33" t="s">
        <v>21</v>
      </c>
      <c r="K8" s="72"/>
      <c r="L8" s="73"/>
      <c r="M8" s="73"/>
    </row>
    <row r="9" spans="1:13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7" customHeight="1">
      <c r="A10" s="32" t="s">
        <v>20</v>
      </c>
      <c r="B10" s="51"/>
      <c r="C10" s="51"/>
      <c r="D10" s="51"/>
      <c r="E10" s="51"/>
      <c r="F10" s="51"/>
      <c r="G10" s="51"/>
      <c r="H10" s="32" t="s">
        <v>9</v>
      </c>
      <c r="I10" s="51"/>
      <c r="J10" s="51"/>
      <c r="K10" s="51"/>
      <c r="L10" s="51"/>
      <c r="M10" s="51"/>
    </row>
    <row r="11" spans="1:13" ht="27" customHeight="1">
      <c r="A11" s="32" t="s">
        <v>5</v>
      </c>
      <c r="B11" s="53"/>
      <c r="C11" s="53"/>
      <c r="D11" s="53"/>
      <c r="E11" s="53"/>
      <c r="F11" s="53"/>
      <c r="G11" s="53"/>
      <c r="H11" s="32" t="s">
        <v>5</v>
      </c>
      <c r="I11" s="53"/>
      <c r="J11" s="53"/>
      <c r="K11" s="53"/>
      <c r="L11" s="53"/>
      <c r="M11" s="53"/>
    </row>
    <row r="12" spans="1:13" ht="27" customHeight="1">
      <c r="A12" s="32"/>
      <c r="B12" s="53"/>
      <c r="C12" s="53"/>
      <c r="D12" s="53"/>
      <c r="E12" s="53"/>
      <c r="F12" s="53"/>
      <c r="G12" s="53"/>
      <c r="H12" s="32"/>
      <c r="I12" s="53"/>
      <c r="J12" s="53"/>
      <c r="K12" s="53"/>
      <c r="L12" s="53"/>
      <c r="M12" s="53"/>
    </row>
    <row r="13" spans="1:13" ht="27" customHeight="1">
      <c r="A13" s="32" t="s">
        <v>6</v>
      </c>
      <c r="B13" s="59"/>
      <c r="C13" s="59"/>
      <c r="D13" s="59"/>
      <c r="E13" s="32" t="s">
        <v>8</v>
      </c>
      <c r="F13" s="59"/>
      <c r="G13" s="59"/>
      <c r="H13" s="32" t="s">
        <v>6</v>
      </c>
      <c r="I13" s="54"/>
      <c r="J13" s="54"/>
      <c r="K13" s="32" t="s">
        <v>8</v>
      </c>
      <c r="L13" s="54"/>
      <c r="M13" s="54"/>
    </row>
    <row r="14" spans="1:13" ht="27" customHeight="1">
      <c r="A14" s="32" t="s">
        <v>7</v>
      </c>
      <c r="B14" s="58"/>
      <c r="C14" s="54"/>
      <c r="D14" s="54"/>
      <c r="E14" s="54"/>
      <c r="F14" s="54"/>
      <c r="G14" s="54"/>
      <c r="H14" s="28"/>
      <c r="I14" s="28"/>
      <c r="J14" s="28"/>
      <c r="K14" s="28"/>
      <c r="L14" s="28"/>
      <c r="M14" s="28"/>
    </row>
    <row r="15" spans="1:13" ht="18.75" customHeight="1">
      <c r="A15" s="25"/>
      <c r="B15" s="26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0.25" customHeight="1">
      <c r="A17" s="74" t="s">
        <v>10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32.25" customHeight="1" thickBot="1">
      <c r="A18" s="29" t="s">
        <v>11</v>
      </c>
      <c r="B18" s="69" t="s">
        <v>17</v>
      </c>
      <c r="C18" s="69"/>
      <c r="D18" s="69"/>
      <c r="E18" s="70" t="s">
        <v>25</v>
      </c>
      <c r="F18" s="71"/>
      <c r="G18" s="31" t="s">
        <v>12</v>
      </c>
      <c r="H18" s="30" t="s">
        <v>16</v>
      </c>
      <c r="I18" s="30" t="s">
        <v>13</v>
      </c>
      <c r="J18" s="30" t="s">
        <v>14</v>
      </c>
      <c r="K18" s="30" t="s">
        <v>15</v>
      </c>
      <c r="L18" s="75" t="s">
        <v>22</v>
      </c>
      <c r="M18" s="75"/>
    </row>
    <row r="19" spans="1:13" ht="33.75" customHeight="1" thickTop="1">
      <c r="A19" s="34"/>
      <c r="B19" s="45"/>
      <c r="C19" s="46"/>
      <c r="D19" s="47"/>
      <c r="E19" s="55"/>
      <c r="F19" s="56"/>
      <c r="G19" s="35"/>
      <c r="H19" s="39">
        <f aca="true" t="shared" si="0" ref="H19:H33">IF(G19,(G19*8.5)+1.5,0)</f>
        <v>0</v>
      </c>
      <c r="I19" s="40"/>
      <c r="J19" s="40"/>
      <c r="K19" s="40"/>
      <c r="L19" s="50">
        <f>SUM(H19:K19)</f>
        <v>0</v>
      </c>
      <c r="M19" s="50"/>
    </row>
    <row r="20" spans="1:13" ht="33.75" customHeight="1">
      <c r="A20" s="36"/>
      <c r="B20" s="43"/>
      <c r="C20" s="43"/>
      <c r="D20" s="43"/>
      <c r="E20" s="48"/>
      <c r="F20" s="49"/>
      <c r="G20" s="37"/>
      <c r="H20" s="41">
        <f t="shared" si="0"/>
        <v>0</v>
      </c>
      <c r="I20" s="42"/>
      <c r="J20" s="42"/>
      <c r="K20" s="42"/>
      <c r="L20" s="52">
        <f aca="true" t="shared" si="1" ref="L20:L33">SUM(H20:K20)</f>
        <v>0</v>
      </c>
      <c r="M20" s="52"/>
    </row>
    <row r="21" spans="1:13" ht="33.75" customHeight="1">
      <c r="A21" s="36"/>
      <c r="B21" s="43"/>
      <c r="C21" s="43"/>
      <c r="D21" s="43"/>
      <c r="E21" s="48"/>
      <c r="F21" s="49"/>
      <c r="G21" s="37"/>
      <c r="H21" s="41">
        <f t="shared" si="0"/>
        <v>0</v>
      </c>
      <c r="I21" s="42"/>
      <c r="J21" s="42"/>
      <c r="K21" s="42"/>
      <c r="L21" s="52">
        <f t="shared" si="1"/>
        <v>0</v>
      </c>
      <c r="M21" s="52"/>
    </row>
    <row r="22" spans="1:13" ht="33.75" customHeight="1">
      <c r="A22" s="36"/>
      <c r="B22" s="43"/>
      <c r="C22" s="43"/>
      <c r="D22" s="43"/>
      <c r="E22" s="48"/>
      <c r="F22" s="49"/>
      <c r="G22" s="37"/>
      <c r="H22" s="41">
        <f t="shared" si="0"/>
        <v>0</v>
      </c>
      <c r="I22" s="42"/>
      <c r="J22" s="42"/>
      <c r="K22" s="42"/>
      <c r="L22" s="52">
        <f t="shared" si="1"/>
        <v>0</v>
      </c>
      <c r="M22" s="52"/>
    </row>
    <row r="23" spans="1:13" ht="33.75" customHeight="1">
      <c r="A23" s="36"/>
      <c r="B23" s="43"/>
      <c r="C23" s="43"/>
      <c r="D23" s="43"/>
      <c r="E23" s="48"/>
      <c r="F23" s="49"/>
      <c r="G23" s="37"/>
      <c r="H23" s="41">
        <f t="shared" si="0"/>
        <v>0</v>
      </c>
      <c r="I23" s="42"/>
      <c r="J23" s="42"/>
      <c r="K23" s="42"/>
      <c r="L23" s="52">
        <f t="shared" si="1"/>
        <v>0</v>
      </c>
      <c r="M23" s="52"/>
    </row>
    <row r="24" spans="1:13" ht="33.75" customHeight="1">
      <c r="A24" s="38"/>
      <c r="B24" s="44"/>
      <c r="C24" s="43"/>
      <c r="D24" s="43"/>
      <c r="E24" s="48"/>
      <c r="F24" s="49"/>
      <c r="G24" s="37"/>
      <c r="H24" s="41">
        <f t="shared" si="0"/>
        <v>0</v>
      </c>
      <c r="I24" s="42"/>
      <c r="J24" s="42"/>
      <c r="K24" s="42"/>
      <c r="L24" s="52">
        <f t="shared" si="1"/>
        <v>0</v>
      </c>
      <c r="M24" s="52"/>
    </row>
    <row r="25" spans="1:13" ht="33.75" customHeight="1">
      <c r="A25" s="36"/>
      <c r="B25" s="43"/>
      <c r="C25" s="43"/>
      <c r="D25" s="43"/>
      <c r="E25" s="48"/>
      <c r="F25" s="49"/>
      <c r="G25" s="37"/>
      <c r="H25" s="41">
        <f t="shared" si="0"/>
        <v>0</v>
      </c>
      <c r="I25" s="42"/>
      <c r="J25" s="42"/>
      <c r="K25" s="42"/>
      <c r="L25" s="52">
        <f t="shared" si="1"/>
        <v>0</v>
      </c>
      <c r="M25" s="52"/>
    </row>
    <row r="26" spans="1:13" ht="33.75" customHeight="1">
      <c r="A26" s="36"/>
      <c r="B26" s="43"/>
      <c r="C26" s="43"/>
      <c r="D26" s="43"/>
      <c r="E26" s="48"/>
      <c r="F26" s="49"/>
      <c r="G26" s="37"/>
      <c r="H26" s="41">
        <f t="shared" si="0"/>
        <v>0</v>
      </c>
      <c r="I26" s="42"/>
      <c r="J26" s="42"/>
      <c r="K26" s="42"/>
      <c r="L26" s="52">
        <f t="shared" si="1"/>
        <v>0</v>
      </c>
      <c r="M26" s="52"/>
    </row>
    <row r="27" spans="1:13" ht="33.75" customHeight="1">
      <c r="A27" s="36"/>
      <c r="B27" s="43"/>
      <c r="C27" s="43"/>
      <c r="D27" s="43"/>
      <c r="E27" s="48"/>
      <c r="F27" s="49"/>
      <c r="G27" s="37"/>
      <c r="H27" s="41">
        <f t="shared" si="0"/>
        <v>0</v>
      </c>
      <c r="I27" s="42"/>
      <c r="J27" s="42"/>
      <c r="K27" s="42"/>
      <c r="L27" s="52">
        <f t="shared" si="1"/>
        <v>0</v>
      </c>
      <c r="M27" s="52"/>
    </row>
    <row r="28" spans="1:13" ht="33.75" customHeight="1">
      <c r="A28" s="36"/>
      <c r="B28" s="43"/>
      <c r="C28" s="43"/>
      <c r="D28" s="43"/>
      <c r="E28" s="48"/>
      <c r="F28" s="49"/>
      <c r="G28" s="37"/>
      <c r="H28" s="41">
        <f t="shared" si="0"/>
        <v>0</v>
      </c>
      <c r="I28" s="42"/>
      <c r="J28" s="42"/>
      <c r="K28" s="42"/>
      <c r="L28" s="52">
        <f t="shared" si="1"/>
        <v>0</v>
      </c>
      <c r="M28" s="52"/>
    </row>
    <row r="29" spans="1:13" ht="33.75" customHeight="1">
      <c r="A29" s="36"/>
      <c r="B29" s="43"/>
      <c r="C29" s="43"/>
      <c r="D29" s="43"/>
      <c r="E29" s="48"/>
      <c r="F29" s="49"/>
      <c r="G29" s="37"/>
      <c r="H29" s="41">
        <f t="shared" si="0"/>
        <v>0</v>
      </c>
      <c r="I29" s="42"/>
      <c r="J29" s="42"/>
      <c r="K29" s="42"/>
      <c r="L29" s="52">
        <f t="shared" si="1"/>
        <v>0</v>
      </c>
      <c r="M29" s="52"/>
    </row>
    <row r="30" spans="1:13" ht="33.75" customHeight="1">
      <c r="A30" s="36"/>
      <c r="B30" s="43"/>
      <c r="C30" s="43"/>
      <c r="D30" s="43"/>
      <c r="E30" s="48"/>
      <c r="F30" s="49"/>
      <c r="G30" s="37"/>
      <c r="H30" s="41">
        <f t="shared" si="0"/>
        <v>0</v>
      </c>
      <c r="I30" s="42"/>
      <c r="J30" s="42"/>
      <c r="K30" s="42"/>
      <c r="L30" s="52">
        <f t="shared" si="1"/>
        <v>0</v>
      </c>
      <c r="M30" s="52"/>
    </row>
    <row r="31" spans="1:13" ht="33.75" customHeight="1">
      <c r="A31" s="36"/>
      <c r="B31" s="43"/>
      <c r="C31" s="43"/>
      <c r="D31" s="43"/>
      <c r="E31" s="48"/>
      <c r="F31" s="49"/>
      <c r="G31" s="37"/>
      <c r="H31" s="41">
        <f t="shared" si="0"/>
        <v>0</v>
      </c>
      <c r="I31" s="42"/>
      <c r="J31" s="42"/>
      <c r="K31" s="42"/>
      <c r="L31" s="52">
        <f t="shared" si="1"/>
        <v>0</v>
      </c>
      <c r="M31" s="52"/>
    </row>
    <row r="32" spans="1:13" ht="33.75" customHeight="1">
      <c r="A32" s="36"/>
      <c r="B32" s="43"/>
      <c r="C32" s="43"/>
      <c r="D32" s="43"/>
      <c r="E32" s="48"/>
      <c r="F32" s="49"/>
      <c r="G32" s="37"/>
      <c r="H32" s="41">
        <f t="shared" si="0"/>
        <v>0</v>
      </c>
      <c r="I32" s="42"/>
      <c r="J32" s="42"/>
      <c r="K32" s="42"/>
      <c r="L32" s="52">
        <f t="shared" si="1"/>
        <v>0</v>
      </c>
      <c r="M32" s="52"/>
    </row>
    <row r="33" spans="1:13" ht="33.75" customHeight="1" thickBot="1">
      <c r="A33" s="36"/>
      <c r="B33" s="43"/>
      <c r="C33" s="43"/>
      <c r="D33" s="43"/>
      <c r="E33" s="48"/>
      <c r="F33" s="49"/>
      <c r="G33" s="37"/>
      <c r="H33" s="41">
        <f t="shared" si="0"/>
        <v>0</v>
      </c>
      <c r="I33" s="42"/>
      <c r="J33" s="42"/>
      <c r="K33" s="42"/>
      <c r="L33" s="62">
        <f t="shared" si="1"/>
        <v>0</v>
      </c>
      <c r="M33" s="62"/>
    </row>
    <row r="34" spans="1:13" ht="33.75" customHeight="1" thickBot="1">
      <c r="A34" s="61" t="s">
        <v>23</v>
      </c>
      <c r="B34" s="61"/>
      <c r="C34" s="61"/>
      <c r="D34" s="61"/>
      <c r="E34" s="61"/>
      <c r="F34" s="61"/>
      <c r="G34" s="61"/>
      <c r="H34" s="61"/>
      <c r="I34" s="61"/>
      <c r="J34" s="60" t="s">
        <v>18</v>
      </c>
      <c r="K34" s="60"/>
      <c r="L34" s="63">
        <f>SUM(L19:M33)</f>
        <v>0</v>
      </c>
      <c r="M34" s="64"/>
    </row>
    <row r="37" ht="12.75">
      <c r="A37" s="24" t="s">
        <v>19</v>
      </c>
    </row>
    <row r="38" spans="1:13" ht="27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27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27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27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</sheetData>
  <sheetProtection sheet="1" objects="1" scenarios="1" formatCells="0" formatColumns="0" formatRows="0" insertColumns="0" insertRows="0" insertHyperlinks="0" deleteColumns="0" deleteRows="0" selectLockedCells="1" sort="0"/>
  <mergeCells count="70">
    <mergeCell ref="H5:M5"/>
    <mergeCell ref="H1:M4"/>
    <mergeCell ref="B18:D18"/>
    <mergeCell ref="E18:F18"/>
    <mergeCell ref="K8:M8"/>
    <mergeCell ref="A17:M17"/>
    <mergeCell ref="L18:M18"/>
    <mergeCell ref="A40:M40"/>
    <mergeCell ref="L31:M31"/>
    <mergeCell ref="L32:M32"/>
    <mergeCell ref="L33:M33"/>
    <mergeCell ref="L34:M34"/>
    <mergeCell ref="A38:M38"/>
    <mergeCell ref="A39:M39"/>
    <mergeCell ref="B31:D31"/>
    <mergeCell ref="B32:D32"/>
    <mergeCell ref="B33:D33"/>
    <mergeCell ref="L28:M28"/>
    <mergeCell ref="L29:M29"/>
    <mergeCell ref="A41:M41"/>
    <mergeCell ref="B11:G11"/>
    <mergeCell ref="B12:G12"/>
    <mergeCell ref="B14:G14"/>
    <mergeCell ref="B13:D13"/>
    <mergeCell ref="F13:G13"/>
    <mergeCell ref="J34:K34"/>
    <mergeCell ref="A34:I34"/>
    <mergeCell ref="L30:M30"/>
    <mergeCell ref="B10:G10"/>
    <mergeCell ref="L25:M25"/>
    <mergeCell ref="L26:M26"/>
    <mergeCell ref="L27:M27"/>
    <mergeCell ref="I11:M11"/>
    <mergeCell ref="I13:J13"/>
    <mergeCell ref="L13:M13"/>
    <mergeCell ref="I12:M12"/>
    <mergeCell ref="E19:F19"/>
    <mergeCell ref="L19:M19"/>
    <mergeCell ref="I10:M10"/>
    <mergeCell ref="E20:F20"/>
    <mergeCell ref="E21:F21"/>
    <mergeCell ref="L24:M24"/>
    <mergeCell ref="L20:M20"/>
    <mergeCell ref="L21:M21"/>
    <mergeCell ref="L22:M22"/>
    <mergeCell ref="L23:M23"/>
    <mergeCell ref="E32:F32"/>
    <mergeCell ref="E33:F33"/>
    <mergeCell ref="E26:F26"/>
    <mergeCell ref="E27:F27"/>
    <mergeCell ref="E28:F28"/>
    <mergeCell ref="E29:F29"/>
    <mergeCell ref="B19:D19"/>
    <mergeCell ref="B20:D20"/>
    <mergeCell ref="B21:D21"/>
    <mergeCell ref="B22:D22"/>
    <mergeCell ref="E30:F30"/>
    <mergeCell ref="E31:F31"/>
    <mergeCell ref="E22:F22"/>
    <mergeCell ref="E23:F23"/>
    <mergeCell ref="E24:F24"/>
    <mergeCell ref="E25:F25"/>
    <mergeCell ref="B27:D27"/>
    <mergeCell ref="B28:D28"/>
    <mergeCell ref="B29:D29"/>
    <mergeCell ref="B30:D30"/>
    <mergeCell ref="B23:D23"/>
    <mergeCell ref="B24:D24"/>
    <mergeCell ref="B25:D25"/>
    <mergeCell ref="B26:D26"/>
  </mergeCells>
  <hyperlinks>
    <hyperlink ref="H5:M5" r:id="rId1" display="Form available at www.lakecountyclerk.org"/>
  </hyperlinks>
  <printOptions horizontalCentered="1"/>
  <pageMargins left="0.31" right="0.29" top="0.36" bottom="0.21" header="0.23" footer="0.16"/>
  <pageSetup horizontalDpi="600" verticalDpi="600" orientation="portrait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B4" sqref="B4:B5"/>
    </sheetView>
  </sheetViews>
  <sheetFormatPr defaultColWidth="9.140625" defaultRowHeight="12.75"/>
  <cols>
    <col min="1" max="1" width="20.57421875" style="0" customWidth="1"/>
    <col min="2" max="2" width="12.57421875" style="0" customWidth="1"/>
    <col min="6" max="6" width="20.57421875" style="0" customWidth="1"/>
    <col min="7" max="7" width="12.57421875" style="0" customWidth="1"/>
  </cols>
  <sheetData>
    <row r="1" spans="1:10" ht="33">
      <c r="A1" s="1" t="s">
        <v>26</v>
      </c>
      <c r="E1" s="2"/>
      <c r="F1" s="3"/>
      <c r="G1" s="4"/>
      <c r="H1" s="4"/>
      <c r="I1" s="4"/>
      <c r="J1" s="4"/>
    </row>
    <row r="2" spans="1:10" ht="13.5" customHeight="1">
      <c r="A2" s="76"/>
      <c r="B2" s="76"/>
      <c r="C2" s="76"/>
      <c r="D2" s="76"/>
      <c r="E2" s="2"/>
      <c r="F2" s="77"/>
      <c r="G2" s="77"/>
      <c r="H2" s="77"/>
      <c r="I2" s="77"/>
      <c r="J2" s="4"/>
    </row>
    <row r="3" spans="1:10" ht="9.75" customHeight="1">
      <c r="A3" s="5"/>
      <c r="B3" s="5"/>
      <c r="E3" s="2"/>
      <c r="F3" s="6"/>
      <c r="G3" s="6"/>
      <c r="H3" s="4"/>
      <c r="I3" s="4"/>
      <c r="J3" s="4"/>
    </row>
    <row r="4" spans="1:10" ht="12.75">
      <c r="A4" t="s">
        <v>27</v>
      </c>
      <c r="B4" s="7"/>
      <c r="C4" s="8"/>
      <c r="E4" s="2"/>
      <c r="F4" s="4"/>
      <c r="G4" s="9"/>
      <c r="H4" s="4"/>
      <c r="I4" s="4"/>
      <c r="J4" s="4"/>
    </row>
    <row r="5" spans="1:10" ht="12.75">
      <c r="A5" t="s">
        <v>28</v>
      </c>
      <c r="B5" s="10"/>
      <c r="E5" s="2"/>
      <c r="F5" s="4"/>
      <c r="G5" s="11"/>
      <c r="H5" s="4"/>
      <c r="I5" s="4"/>
      <c r="J5" s="4"/>
    </row>
    <row r="6" spans="1:10" ht="12.75">
      <c r="A6" t="s">
        <v>29</v>
      </c>
      <c r="B6" s="12">
        <f>IF(C6=TRUE,0,IF(B4,(CEILING(B4,100)*0.007),""))</f>
      </c>
      <c r="C6" s="13" t="b">
        <v>0</v>
      </c>
      <c r="E6" s="2"/>
      <c r="F6" s="4"/>
      <c r="G6" s="9"/>
      <c r="H6" s="14"/>
      <c r="I6" s="4"/>
      <c r="J6" s="4"/>
    </row>
    <row r="7" spans="1:10" ht="12.75">
      <c r="A7" t="s">
        <v>30</v>
      </c>
      <c r="B7" s="12">
        <f>IF(C7=TRUE,0,IF(B4,(CEILING(B4,100)*0.0035),""))</f>
      </c>
      <c r="C7" s="13" t="b">
        <v>0</v>
      </c>
      <c r="E7" s="2"/>
      <c r="F7" s="4"/>
      <c r="G7" s="9"/>
      <c r="H7" s="14"/>
      <c r="I7" s="4"/>
      <c r="J7" s="4"/>
    </row>
    <row r="8" spans="1:10" ht="12.75">
      <c r="A8" t="s">
        <v>31</v>
      </c>
      <c r="B8" s="12">
        <f>IF(C8=TRUE,0,IF(B4,ROUND(B4*0.002,2),""))</f>
      </c>
      <c r="C8" s="13" t="b">
        <v>0</v>
      </c>
      <c r="E8" s="2"/>
      <c r="F8" s="4"/>
      <c r="G8" s="9"/>
      <c r="H8" s="14"/>
      <c r="I8" s="4"/>
      <c r="J8" s="4"/>
    </row>
    <row r="9" spans="1:10" ht="12.75">
      <c r="A9" t="s">
        <v>32</v>
      </c>
      <c r="B9" s="12">
        <f>IF(B5,B5*8.5+(1.5),"")</f>
      </c>
      <c r="E9" s="2"/>
      <c r="F9" s="4"/>
      <c r="G9" s="9"/>
      <c r="H9" s="4"/>
      <c r="I9" s="4"/>
      <c r="J9" s="15"/>
    </row>
    <row r="10" spans="1:10" ht="12.75">
      <c r="A10" t="s">
        <v>33</v>
      </c>
      <c r="B10" s="12">
        <f>SUM(B6:B9)</f>
        <v>0</v>
      </c>
      <c r="E10" s="2"/>
      <c r="F10" s="4"/>
      <c r="G10" s="9"/>
      <c r="H10" s="4"/>
      <c r="I10" s="4"/>
      <c r="J10" s="16"/>
    </row>
    <row r="11" spans="5:10" ht="12.75">
      <c r="E11" s="2"/>
      <c r="F11" s="4"/>
      <c r="G11" s="4"/>
      <c r="H11" s="4"/>
      <c r="I11" s="4"/>
      <c r="J11" s="4"/>
    </row>
    <row r="12" spans="5:10" ht="12.75">
      <c r="E12" s="2"/>
      <c r="F12" s="2"/>
      <c r="G12" s="2"/>
      <c r="H12" s="2"/>
      <c r="I12" s="2"/>
      <c r="J12" s="2"/>
    </row>
    <row r="13" spans="5:10" ht="12.75">
      <c r="E13" s="2"/>
      <c r="F13" s="2"/>
      <c r="G13" s="2"/>
      <c r="H13" s="2"/>
      <c r="I13" s="2"/>
      <c r="J13" s="2"/>
    </row>
    <row r="14" spans="5:10" ht="12.75">
      <c r="E14" s="2"/>
      <c r="F14" s="2"/>
      <c r="G14" s="2"/>
      <c r="H14" s="2"/>
      <c r="I14" s="2"/>
      <c r="J14" s="2"/>
    </row>
    <row r="15" spans="5:10" ht="12.75">
      <c r="E15" s="2"/>
      <c r="F15" s="2"/>
      <c r="G15" s="2"/>
      <c r="H15" s="2"/>
      <c r="I15" s="2"/>
      <c r="J15" s="2"/>
    </row>
    <row r="17" ht="15.75">
      <c r="A17" s="17"/>
    </row>
    <row r="18" ht="15.75">
      <c r="A18" s="17"/>
    </row>
  </sheetData>
  <sheetProtection sheet="1" objects="1" scenarios="1"/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 Clerks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jrodebaugh</dc:creator>
  <cp:keywords/>
  <dc:description/>
  <cp:lastModifiedBy>Whilden, Rick</cp:lastModifiedBy>
  <cp:lastPrinted>2008-05-23T16:30:44Z</cp:lastPrinted>
  <dcterms:created xsi:type="dcterms:W3CDTF">2008-05-21T15:00:07Z</dcterms:created>
  <dcterms:modified xsi:type="dcterms:W3CDTF">2015-05-29T16:18:41Z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